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B5F2E520-1F8B-4C77-9D2E-8CAC1C637A67}" xr6:coauthVersionLast="47" xr6:coauthVersionMax="47" xr10:uidLastSave="{00000000-0000-0000-0000-000000000000}"/>
  <bookViews>
    <workbookView xWindow="-120" yWindow="-120" windowWidth="29040" windowHeight="15720" xr2:uid="{00000000-000D-0000-FFFF-FFFF00000000}"/>
  </bookViews>
  <sheets>
    <sheet name="内訳書" sheetId="11" r:id="rId1"/>
  </sheets>
  <definedNames>
    <definedName name="_xlnm.Print_Area" localSheetId="0">内訳書!$A$2:$E$31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6" i="11" l="1"/>
  <c r="E25" i="11"/>
  <c r="E5" i="11"/>
  <c r="E6" i="11"/>
  <c r="E7" i="11"/>
  <c r="E8" i="11"/>
  <c r="E9" i="11"/>
  <c r="E10" i="11"/>
  <c r="E11" i="11"/>
  <c r="E12" i="11"/>
  <c r="E13" i="11"/>
  <c r="E14" i="11"/>
  <c r="E15" i="11"/>
  <c r="E16" i="11"/>
  <c r="E17" i="11"/>
  <c r="E18" i="11"/>
  <c r="E19" i="11"/>
  <c r="E20" i="11"/>
  <c r="E21" i="11"/>
  <c r="E22" i="11"/>
  <c r="E23" i="11"/>
  <c r="E24" i="11"/>
  <c r="E27" i="11" l="1"/>
  <c r="E28" i="11" s="1"/>
</calcChain>
</file>

<file path=xl/sharedStrings.xml><?xml version="1.0" encoding="utf-8"?>
<sst xmlns="http://schemas.openxmlformats.org/spreadsheetml/2006/main" count="56" uniqueCount="56">
  <si>
    <t>区分</t>
    <rPh sb="0" eb="2">
      <t>クブン</t>
    </rPh>
    <phoneticPr fontId="2"/>
  </si>
  <si>
    <t>税抜単価（円）
（Ａ）</t>
    <rPh sb="0" eb="2">
      <t>ゼイヌキ</t>
    </rPh>
    <rPh sb="2" eb="4">
      <t>タンカ</t>
    </rPh>
    <rPh sb="5" eb="6">
      <t>エン</t>
    </rPh>
    <phoneticPr fontId="2"/>
  </si>
  <si>
    <t>※  本契約は、単価による契約とする。</t>
    <rPh sb="3" eb="6">
      <t>ホンケイヤク</t>
    </rPh>
    <rPh sb="8" eb="10">
      <t>タンカ</t>
    </rPh>
    <rPh sb="13" eb="15">
      <t>ケイヤク</t>
    </rPh>
    <phoneticPr fontId="2"/>
  </si>
  <si>
    <r>
      <rPr>
        <sz val="11"/>
        <color theme="1"/>
        <rFont val="ＭＳ Ｐゴシック"/>
        <family val="3"/>
        <charset val="128"/>
        <scheme val="minor"/>
      </rPr>
      <t>予定数量</t>
    </r>
    <r>
      <rPr>
        <sz val="9"/>
        <color theme="1"/>
        <rFont val="ＭＳ Ｐゴシック"/>
        <family val="3"/>
        <charset val="128"/>
        <scheme val="minor"/>
      </rPr>
      <t xml:space="preserve">
</t>
    </r>
    <r>
      <rPr>
        <sz val="11"/>
        <color theme="1"/>
        <rFont val="ＭＳ Ｐゴシック"/>
        <family val="3"/>
        <charset val="128"/>
        <scheme val="minor"/>
      </rPr>
      <t>（Ｂ）</t>
    </r>
    <rPh sb="0" eb="2">
      <t>ヨテイ</t>
    </rPh>
    <rPh sb="2" eb="4">
      <t>スウリョウ</t>
    </rPh>
    <phoneticPr fontId="2"/>
  </si>
  <si>
    <t xml:space="preserve"> 2-1</t>
    <phoneticPr fontId="2"/>
  </si>
  <si>
    <t xml:space="preserve"> 2-2</t>
    <phoneticPr fontId="2"/>
  </si>
  <si>
    <t xml:space="preserve"> 4-3</t>
    <phoneticPr fontId="2"/>
  </si>
  <si>
    <t xml:space="preserve"> 4-5</t>
    <phoneticPr fontId="2"/>
  </si>
  <si>
    <t xml:space="preserve"> 4-6</t>
    <phoneticPr fontId="2"/>
  </si>
  <si>
    <t xml:space="preserve"> 4-4</t>
    <phoneticPr fontId="2"/>
  </si>
  <si>
    <t xml:space="preserve"> 5-2</t>
    <phoneticPr fontId="2"/>
  </si>
  <si>
    <t xml:space="preserve"> 1-1</t>
    <phoneticPr fontId="2"/>
  </si>
  <si>
    <t xml:space="preserve"> 5-1</t>
    <phoneticPr fontId="2"/>
  </si>
  <si>
    <t>項番</t>
    <rPh sb="0" eb="2">
      <t>コウバン</t>
    </rPh>
    <phoneticPr fontId="2"/>
  </si>
  <si>
    <t>小計（円）
（Ａ）×（Ｂ）</t>
    <rPh sb="0" eb="2">
      <t>ショウケイ</t>
    </rPh>
    <rPh sb="3" eb="4">
      <t>エン</t>
    </rPh>
    <phoneticPr fontId="2"/>
  </si>
  <si>
    <t>予定調達総額（税抜）</t>
    <rPh sb="0" eb="2">
      <t>ヨテイ</t>
    </rPh>
    <rPh sb="2" eb="4">
      <t>チョウタツ</t>
    </rPh>
    <rPh sb="4" eb="6">
      <t>ソウガク</t>
    </rPh>
    <rPh sb="7" eb="8">
      <t>ゼイ</t>
    </rPh>
    <rPh sb="8" eb="9">
      <t>ヌ</t>
    </rPh>
    <phoneticPr fontId="2"/>
  </si>
  <si>
    <t>予定調達総額（税込）</t>
    <rPh sb="0" eb="2">
      <t>ヨテイ</t>
    </rPh>
    <rPh sb="2" eb="4">
      <t>チョウタツ</t>
    </rPh>
    <rPh sb="4" eb="6">
      <t>ソウガク</t>
    </rPh>
    <rPh sb="7" eb="9">
      <t>ゼイコ</t>
    </rPh>
    <phoneticPr fontId="2"/>
  </si>
  <si>
    <t>※　上記表に記載のない費用区分での支払いは行わない。（０の区分も可。）</t>
    <rPh sb="2" eb="4">
      <t>ジョウキ</t>
    </rPh>
    <rPh sb="4" eb="5">
      <t>ヒョウ</t>
    </rPh>
    <rPh sb="6" eb="8">
      <t>キサイ</t>
    </rPh>
    <rPh sb="11" eb="13">
      <t>ヒヨウ</t>
    </rPh>
    <rPh sb="13" eb="15">
      <t>クブン</t>
    </rPh>
    <rPh sb="17" eb="19">
      <t>シハラ</t>
    </rPh>
    <rPh sb="21" eb="22">
      <t>オコナ</t>
    </rPh>
    <rPh sb="29" eb="31">
      <t>クブン</t>
    </rPh>
    <rPh sb="32" eb="33">
      <t>カ</t>
    </rPh>
    <phoneticPr fontId="2"/>
  </si>
  <si>
    <t>内訳書</t>
    <phoneticPr fontId="2"/>
  </si>
  <si>
    <t>落札決定後、契約相手方となった場合、速やかにご提出ください。</t>
    <rPh sb="0" eb="2">
      <t>ラクサツ</t>
    </rPh>
    <rPh sb="2" eb="4">
      <t>ケッテイ</t>
    </rPh>
    <rPh sb="4" eb="5">
      <t>ゴ</t>
    </rPh>
    <rPh sb="6" eb="8">
      <t>ケイヤク</t>
    </rPh>
    <rPh sb="8" eb="11">
      <t>アイテガタ</t>
    </rPh>
    <rPh sb="15" eb="17">
      <t>バアイ</t>
    </rPh>
    <rPh sb="18" eb="19">
      <t>スミ</t>
    </rPh>
    <rPh sb="23" eb="25">
      <t>テイシュツ</t>
    </rPh>
    <phoneticPr fontId="2"/>
  </si>
  <si>
    <t>印刷・封入・封緘業務</t>
    <rPh sb="0" eb="2">
      <t>インサツ</t>
    </rPh>
    <rPh sb="3" eb="5">
      <t>フウニュウ</t>
    </rPh>
    <rPh sb="6" eb="8">
      <t>フウカン</t>
    </rPh>
    <rPh sb="8" eb="10">
      <t>ギョウム</t>
    </rPh>
    <phoneticPr fontId="2"/>
  </si>
  <si>
    <t>窓付き封筒</t>
    <rPh sb="0" eb="2">
      <t>マドツ</t>
    </rPh>
    <rPh sb="3" eb="5">
      <t>フウトウ</t>
    </rPh>
    <phoneticPr fontId="2"/>
  </si>
  <si>
    <t xml:space="preserve"> 1-2</t>
  </si>
  <si>
    <t xml:space="preserve"> 1-3</t>
  </si>
  <si>
    <t xml:space="preserve"> 1-4</t>
  </si>
  <si>
    <t xml:space="preserve"> 1-5</t>
  </si>
  <si>
    <t xml:space="preserve"> 1-6</t>
  </si>
  <si>
    <t xml:space="preserve"> 1-7</t>
  </si>
  <si>
    <t xml:space="preserve"> 3-1</t>
    <phoneticPr fontId="2"/>
  </si>
  <si>
    <t xml:space="preserve"> 3-2</t>
    <phoneticPr fontId="2"/>
  </si>
  <si>
    <t xml:space="preserve"> 4-1</t>
    <phoneticPr fontId="2"/>
  </si>
  <si>
    <t xml:space="preserve"> 4-2</t>
    <phoneticPr fontId="2"/>
  </si>
  <si>
    <t xml:space="preserve">令和８事業年度農業者年金業務委託手数料の交付について（会議用） </t>
  </si>
  <si>
    <t xml:space="preserve">令和８事業年度農業者年金業務委託手数料の交付について（中央会用） </t>
  </si>
  <si>
    <t xml:space="preserve">令和８事業年度農業者年金業務委託手数料の交付について（農委用） </t>
  </si>
  <si>
    <t xml:space="preserve">令和８事業年度農業者年金業務委託手数料の交付について（農協用） </t>
  </si>
  <si>
    <t xml:space="preserve">令和８事業年度農業者年金業務委託手数料の交付について（１県１農協用） </t>
  </si>
  <si>
    <t xml:space="preserve">令和８事業年度農業者年金業務委託手数料の交付について（信用農業協同組合連合会用） </t>
  </si>
  <si>
    <t xml:space="preserve">令和８事業年度農業者年金業務委託手数料の交付について（高知県農協用） </t>
  </si>
  <si>
    <t xml:space="preserve">令和８事業年度農業者年金業務委託手数料交付予定額積算内訳表（農委用） </t>
  </si>
  <si>
    <t xml:space="preserve">令和８事業年度農業者年金業務委託手数料交付予定額積算内訳表（農協+代行市町村用） </t>
  </si>
  <si>
    <t xml:space="preserve">令和８事業年度農業者年金業務委託手数料の交付について（農委用（写）） </t>
  </si>
  <si>
    <t xml:space="preserve">令和８事業年度農業者年金業務委託手数料の交付について（農協用（写）） </t>
  </si>
  <si>
    <t>令和８事業年度農業者年金業務委託手数料交付請求書（農委用） ※黄色用紙の発注も含む</t>
    <rPh sb="36" eb="38">
      <t>ハッチュウ</t>
    </rPh>
    <rPh sb="39" eb="40">
      <t>フク</t>
    </rPh>
    <phoneticPr fontId="2"/>
  </si>
  <si>
    <t>令和８事業年度農業者年金業務委託手数料交付請求書（農協用） ※桃色用紙の発注も含む</t>
  </si>
  <si>
    <t>令和８事業年度農業者年金業務委託手数料交付請求書（予備）会議用 ※黄色用紙の発注も含む</t>
  </si>
  <si>
    <t>令和８事業年度農業者年金業務委託手数料交付請求書（予備）中央会用※桃色用紙の発注も含む</t>
  </si>
  <si>
    <t xml:space="preserve">令和８事業年度農業者年金業務委託手数料交付請求書（記入例）農委用 </t>
  </si>
  <si>
    <t xml:space="preserve">令和８事業年度農業者年金業務委託手数料交付請求書（記入例）農協用 </t>
  </si>
  <si>
    <t xml:space="preserve">令和８事業年度農業者年金業務委託手数料の交付請求について(市区町村) </t>
  </si>
  <si>
    <t xml:space="preserve">令和８事業年度農業者年金業務委託手数料の交付請求について(農協) </t>
  </si>
  <si>
    <t xml:space="preserve"> 6-1</t>
    <phoneticPr fontId="2"/>
  </si>
  <si>
    <t xml:space="preserve">【参考資料】農業者年金業務委託手数料のうち活性化組織割手数料の取扱いについて（改正） </t>
    <phoneticPr fontId="2"/>
  </si>
  <si>
    <t xml:space="preserve"> 6-2</t>
  </si>
  <si>
    <t>【参考資料】新規加入者状況アンケートについて</t>
    <rPh sb="6" eb="11">
      <t>シンキカニュウシャ</t>
    </rPh>
    <rPh sb="11" eb="13">
      <t>ジョウキョウ</t>
    </rPh>
    <phoneticPr fontId="2"/>
  </si>
  <si>
    <t>※　数量は予定であり、発注者の都合で増減することができる。また、発注者の都合で増減したとしても、そのことについて受注者は異議を唱えないものとする。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</si>
</sst>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quot;部&quot;;[Red]\-#,##0"/>
    <numFmt numFmtId="177" formatCode="0_);[Red]\(0\)"/>
    <numFmt numFmtId="178" formatCode="#,##0_ "/>
    <numFmt numFmtId="179" formatCode="#,##0_);[Red]\(#,##0\)"/>
  </numFmts>
  <fonts count="14"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4"/>
      <color theme="1"/>
      <name val="ＭＳ Ｐゴシック"/>
      <family val="2"/>
      <scheme val="minor"/>
    </font>
    <font>
      <sz val="14"/>
      <color theme="1"/>
      <name val="ＭＳ Ｐゴシック"/>
      <family val="3"/>
      <charset val="128"/>
      <scheme val="minor"/>
    </font>
    <font>
      <sz val="20"/>
      <color theme="1"/>
      <name val="ＭＳ Ｐゴシック"/>
      <family val="3"/>
      <charset val="128"/>
      <scheme val="minor"/>
    </font>
    <font>
      <sz val="11"/>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b/>
      <sz val="12"/>
      <color theme="1"/>
      <name val="ＭＳ Ｐゴシック"/>
      <family val="3"/>
      <charset val="128"/>
      <scheme val="minor"/>
    </font>
    <font>
      <sz val="24"/>
      <color theme="1"/>
      <name val="ＭＳ Ｐゴシック"/>
      <family val="3"/>
      <charset val="128"/>
      <scheme val="minor"/>
    </font>
    <font>
      <sz val="18"/>
      <color theme="1"/>
      <name val="ＭＳ Ｐゴシック"/>
      <family val="3"/>
      <charset val="128"/>
      <scheme val="minor"/>
    </font>
    <font>
      <sz val="14"/>
      <color rgb="FF002060"/>
      <name val="ＭＳ Ｐゴシック"/>
      <family val="3"/>
      <charset val="128"/>
      <scheme val="minor"/>
    </font>
    <font>
      <sz val="20"/>
      <color theme="0"/>
      <name val="ＭＳ Ｐゴシック"/>
      <family val="3"/>
      <charset val="128"/>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31">
    <xf numFmtId="0" fontId="0" fillId="0" borderId="0" xfId="0"/>
    <xf numFmtId="0" fontId="4" fillId="0" borderId="0" xfId="0" applyFont="1" applyAlignment="1">
      <alignment vertical="center"/>
    </xf>
    <xf numFmtId="38" fontId="4" fillId="0" borderId="0" xfId="1" applyFont="1" applyAlignment="1">
      <alignment vertical="center"/>
    </xf>
    <xf numFmtId="0" fontId="4" fillId="0" borderId="0" xfId="0" applyFont="1" applyAlignment="1">
      <alignment horizontal="distributed" vertical="center"/>
    </xf>
    <xf numFmtId="0" fontId="6" fillId="0" borderId="1" xfId="0" applyFont="1" applyBorder="1" applyAlignment="1">
      <alignment horizontal="center" vertical="center" wrapText="1" shrinkToFit="1"/>
    </xf>
    <xf numFmtId="38" fontId="7" fillId="0" borderId="1" xfId="1" applyFont="1" applyBorder="1" applyAlignment="1">
      <alignment horizontal="center" vertical="center" wrapText="1" shrinkToFit="1"/>
    </xf>
    <xf numFmtId="176" fontId="5" fillId="0" borderId="2" xfId="1" applyNumberFormat="1" applyFont="1" applyBorder="1" applyAlignment="1">
      <alignment vertical="center"/>
    </xf>
    <xf numFmtId="0" fontId="8" fillId="0" borderId="0" xfId="0" applyFont="1" applyAlignment="1">
      <alignment vertical="center"/>
    </xf>
    <xf numFmtId="2" fontId="5" fillId="0" borderId="5" xfId="0" applyNumberFormat="1" applyFont="1" applyBorder="1" applyAlignment="1">
      <alignment vertical="center"/>
    </xf>
    <xf numFmtId="38" fontId="5" fillId="0" borderId="5" xfId="1" applyFont="1" applyBorder="1" applyAlignment="1">
      <alignment vertical="center"/>
    </xf>
    <xf numFmtId="38" fontId="6" fillId="0" borderId="1" xfId="1" applyFont="1" applyBorder="1" applyAlignment="1">
      <alignment horizontal="center" vertical="center" wrapText="1" shrinkToFit="1"/>
    </xf>
    <xf numFmtId="0" fontId="9" fillId="0" borderId="2" xfId="0" applyFont="1" applyBorder="1" applyAlignment="1">
      <alignment horizontal="left" vertical="center" indent="1"/>
    </xf>
    <xf numFmtId="0" fontId="9" fillId="0" borderId="2" xfId="0" applyFont="1" applyBorder="1" applyAlignment="1">
      <alignment horizontal="left" vertical="center" wrapText="1" indent="1"/>
    </xf>
    <xf numFmtId="0" fontId="3" fillId="0" borderId="4" xfId="0" applyFont="1" applyBorder="1" applyAlignment="1">
      <alignment vertical="center"/>
    </xf>
    <xf numFmtId="0" fontId="4" fillId="0" borderId="1" xfId="0" applyFont="1" applyBorder="1" applyAlignment="1">
      <alignment horizontal="center" vertical="center"/>
    </xf>
    <xf numFmtId="0" fontId="3" fillId="0" borderId="1" xfId="0" applyFont="1" applyBorder="1" applyAlignment="1">
      <alignment horizontal="distributed" vertical="center" indent="10"/>
    </xf>
    <xf numFmtId="4" fontId="5" fillId="0" borderId="2" xfId="0" applyNumberFormat="1" applyFont="1" applyBorder="1" applyAlignment="1">
      <alignment vertical="center"/>
    </xf>
    <xf numFmtId="0" fontId="4" fillId="0" borderId="4" xfId="0" applyFont="1" applyBorder="1" applyAlignment="1">
      <alignment horizontal="center" vertical="center"/>
    </xf>
    <xf numFmtId="0" fontId="9" fillId="0" borderId="7" xfId="0" applyFont="1" applyBorder="1" applyAlignment="1">
      <alignment horizontal="left" vertical="center" wrapText="1" indent="1"/>
    </xf>
    <xf numFmtId="0" fontId="12" fillId="0" borderId="0" xfId="0" applyFont="1" applyAlignment="1">
      <alignment horizontal="center" vertical="center"/>
    </xf>
    <xf numFmtId="2" fontId="5" fillId="0" borderId="5" xfId="0" applyNumberFormat="1" applyFont="1" applyBorder="1" applyAlignment="1">
      <alignment horizontal="center" vertical="center"/>
    </xf>
    <xf numFmtId="56" fontId="10" fillId="0" borderId="2" xfId="0" applyNumberFormat="1" applyFont="1" applyBorder="1" applyAlignment="1">
      <alignment horizontal="center" vertical="center"/>
    </xf>
    <xf numFmtId="56" fontId="4" fillId="0" borderId="3" xfId="0" applyNumberFormat="1" applyFont="1" applyBorder="1" applyAlignment="1">
      <alignment horizontal="center" vertical="center"/>
    </xf>
    <xf numFmtId="0" fontId="4" fillId="0" borderId="0" xfId="0" applyFont="1" applyAlignment="1">
      <alignment horizontal="center" vertical="center"/>
    </xf>
    <xf numFmtId="0" fontId="11" fillId="0" borderId="6" xfId="0" applyFont="1" applyBorder="1" applyAlignment="1">
      <alignment horizontal="center" vertical="center"/>
    </xf>
    <xf numFmtId="177" fontId="10" fillId="0" borderId="7" xfId="0" applyNumberFormat="1" applyFont="1" applyBorder="1" applyAlignment="1">
      <alignment horizontal="center" vertical="center"/>
    </xf>
    <xf numFmtId="176" fontId="5" fillId="0" borderId="7" xfId="1" applyNumberFormat="1" applyFont="1" applyBorder="1" applyAlignment="1">
      <alignment vertical="center"/>
    </xf>
    <xf numFmtId="178" fontId="13" fillId="0" borderId="2" xfId="0" applyNumberFormat="1" applyFont="1" applyBorder="1" applyAlignment="1">
      <alignment vertical="center"/>
    </xf>
    <xf numFmtId="179" fontId="13" fillId="0" borderId="1" xfId="0" applyNumberFormat="1" applyFont="1" applyBorder="1" applyAlignment="1">
      <alignment vertical="center"/>
    </xf>
    <xf numFmtId="0" fontId="9" fillId="0" borderId="8" xfId="0" applyFont="1" applyBorder="1" applyAlignment="1">
      <alignment horizontal="left" vertical="center"/>
    </xf>
    <xf numFmtId="0" fontId="9"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1"/>
  <sheetViews>
    <sheetView tabSelected="1" view="pageBreakPreview" zoomScale="90" zoomScaleNormal="100" zoomScaleSheetLayoutView="90" workbookViewId="0">
      <selection activeCell="C25" sqref="C25"/>
    </sheetView>
  </sheetViews>
  <sheetFormatPr defaultColWidth="8.875" defaultRowHeight="39.950000000000003" customHeight="1" x14ac:dyDescent="0.15"/>
  <cols>
    <col min="1" max="1" width="14.875" style="23" customWidth="1"/>
    <col min="2" max="2" width="96.625" style="1" customWidth="1"/>
    <col min="3" max="3" width="13.625" style="1" customWidth="1"/>
    <col min="4" max="4" width="15.625" style="2" customWidth="1"/>
    <col min="5" max="5" width="15.625" style="1" customWidth="1"/>
    <col min="6" max="16384" width="8.875" style="1"/>
  </cols>
  <sheetData>
    <row r="1" spans="1:5" ht="39.950000000000003" customHeight="1" x14ac:dyDescent="0.15">
      <c r="A1" s="19" t="s">
        <v>19</v>
      </c>
    </row>
    <row r="2" spans="1:5" ht="42.95" customHeight="1" x14ac:dyDescent="0.15">
      <c r="A2" s="24" t="s">
        <v>18</v>
      </c>
      <c r="B2" s="24"/>
      <c r="C2" s="24"/>
      <c r="D2" s="24"/>
      <c r="E2" s="24"/>
    </row>
    <row r="3" spans="1:5" s="3" customFormat="1" ht="42.95" customHeight="1" x14ac:dyDescent="0.15">
      <c r="A3" s="14" t="s">
        <v>13</v>
      </c>
      <c r="B3" s="15" t="s">
        <v>0</v>
      </c>
      <c r="C3" s="4" t="s">
        <v>1</v>
      </c>
      <c r="D3" s="5" t="s">
        <v>3</v>
      </c>
      <c r="E3" s="10" t="s">
        <v>14</v>
      </c>
    </row>
    <row r="4" spans="1:5" ht="42.95" customHeight="1" x14ac:dyDescent="0.15">
      <c r="A4" s="20"/>
      <c r="B4" s="13" t="s">
        <v>20</v>
      </c>
      <c r="C4" s="8"/>
      <c r="D4" s="9"/>
      <c r="E4" s="9"/>
    </row>
    <row r="5" spans="1:5" ht="42.95" customHeight="1" x14ac:dyDescent="0.15">
      <c r="A5" s="21" t="s">
        <v>11</v>
      </c>
      <c r="B5" s="11" t="s">
        <v>32</v>
      </c>
      <c r="C5" s="16"/>
      <c r="D5" s="6">
        <v>47</v>
      </c>
      <c r="E5" s="27">
        <f>INT(C5*D5)</f>
        <v>0</v>
      </c>
    </row>
    <row r="6" spans="1:5" ht="42.95" customHeight="1" x14ac:dyDescent="0.15">
      <c r="A6" s="21" t="s">
        <v>22</v>
      </c>
      <c r="B6" s="11" t="s">
        <v>33</v>
      </c>
      <c r="C6" s="16"/>
      <c r="D6" s="6">
        <v>40</v>
      </c>
      <c r="E6" s="27">
        <f t="shared" ref="E6:E26" si="0">INT(C6*D6)</f>
        <v>0</v>
      </c>
    </row>
    <row r="7" spans="1:5" ht="42.95" customHeight="1" x14ac:dyDescent="0.15">
      <c r="A7" s="21" t="s">
        <v>23</v>
      </c>
      <c r="B7" s="11" t="s">
        <v>34</v>
      </c>
      <c r="C7" s="16"/>
      <c r="D7" s="6">
        <v>1677</v>
      </c>
      <c r="E7" s="27">
        <f t="shared" si="0"/>
        <v>0</v>
      </c>
    </row>
    <row r="8" spans="1:5" ht="42.95" customHeight="1" x14ac:dyDescent="0.15">
      <c r="A8" s="21" t="s">
        <v>24</v>
      </c>
      <c r="B8" s="11" t="s">
        <v>35</v>
      </c>
      <c r="C8" s="16"/>
      <c r="D8" s="6">
        <v>498</v>
      </c>
      <c r="E8" s="27">
        <f t="shared" si="0"/>
        <v>0</v>
      </c>
    </row>
    <row r="9" spans="1:5" ht="42.95" customHeight="1" x14ac:dyDescent="0.15">
      <c r="A9" s="21" t="s">
        <v>25</v>
      </c>
      <c r="B9" s="11" t="s">
        <v>36</v>
      </c>
      <c r="C9" s="16"/>
      <c r="D9" s="6">
        <v>6</v>
      </c>
      <c r="E9" s="27">
        <f t="shared" si="0"/>
        <v>0</v>
      </c>
    </row>
    <row r="10" spans="1:5" ht="42.95" customHeight="1" x14ac:dyDescent="0.15">
      <c r="A10" s="21" t="s">
        <v>26</v>
      </c>
      <c r="B10" s="11" t="s">
        <v>37</v>
      </c>
      <c r="C10" s="16"/>
      <c r="D10" s="6">
        <v>2</v>
      </c>
      <c r="E10" s="27">
        <f t="shared" si="0"/>
        <v>0</v>
      </c>
    </row>
    <row r="11" spans="1:5" ht="42.95" customHeight="1" x14ac:dyDescent="0.15">
      <c r="A11" s="21" t="s">
        <v>27</v>
      </c>
      <c r="B11" s="11" t="s">
        <v>38</v>
      </c>
      <c r="C11" s="16"/>
      <c r="D11" s="6">
        <v>1</v>
      </c>
      <c r="E11" s="27">
        <f t="shared" si="0"/>
        <v>0</v>
      </c>
    </row>
    <row r="12" spans="1:5" ht="42.95" customHeight="1" x14ac:dyDescent="0.15">
      <c r="A12" s="21" t="s">
        <v>4</v>
      </c>
      <c r="B12" s="11" t="s">
        <v>39</v>
      </c>
      <c r="C12" s="16"/>
      <c r="D12" s="6">
        <v>1677</v>
      </c>
      <c r="E12" s="27">
        <f t="shared" si="0"/>
        <v>0</v>
      </c>
    </row>
    <row r="13" spans="1:5" ht="42.95" customHeight="1" x14ac:dyDescent="0.15">
      <c r="A13" s="21" t="s">
        <v>5</v>
      </c>
      <c r="B13" s="11" t="s">
        <v>40</v>
      </c>
      <c r="C13" s="16"/>
      <c r="D13" s="6">
        <v>3</v>
      </c>
      <c r="E13" s="27">
        <f t="shared" si="0"/>
        <v>0</v>
      </c>
    </row>
    <row r="14" spans="1:5" ht="42.95" customHeight="1" x14ac:dyDescent="0.15">
      <c r="A14" s="21" t="s">
        <v>28</v>
      </c>
      <c r="B14" s="12" t="s">
        <v>41</v>
      </c>
      <c r="C14" s="16"/>
      <c r="D14" s="6">
        <v>47</v>
      </c>
      <c r="E14" s="27">
        <f t="shared" si="0"/>
        <v>0</v>
      </c>
    </row>
    <row r="15" spans="1:5" ht="42.95" customHeight="1" x14ac:dyDescent="0.15">
      <c r="A15" s="21" t="s">
        <v>29</v>
      </c>
      <c r="B15" s="11" t="s">
        <v>42</v>
      </c>
      <c r="C15" s="16"/>
      <c r="D15" s="6">
        <v>40</v>
      </c>
      <c r="E15" s="27">
        <f t="shared" si="0"/>
        <v>0</v>
      </c>
    </row>
    <row r="16" spans="1:5" ht="42.95" customHeight="1" x14ac:dyDescent="0.15">
      <c r="A16" s="21" t="s">
        <v>30</v>
      </c>
      <c r="B16" s="11" t="s">
        <v>43</v>
      </c>
      <c r="C16" s="16"/>
      <c r="D16" s="6">
        <v>3354</v>
      </c>
      <c r="E16" s="27">
        <f t="shared" si="0"/>
        <v>0</v>
      </c>
    </row>
    <row r="17" spans="1:6" ht="42.95" customHeight="1" x14ac:dyDescent="0.15">
      <c r="A17" s="21" t="s">
        <v>31</v>
      </c>
      <c r="B17" s="12" t="s">
        <v>44</v>
      </c>
      <c r="C17" s="16"/>
      <c r="D17" s="6">
        <v>996</v>
      </c>
      <c r="E17" s="27">
        <f t="shared" si="0"/>
        <v>0</v>
      </c>
    </row>
    <row r="18" spans="1:6" ht="42.95" customHeight="1" x14ac:dyDescent="0.15">
      <c r="A18" s="21" t="s">
        <v>6</v>
      </c>
      <c r="B18" s="11" t="s">
        <v>45</v>
      </c>
      <c r="C18" s="16"/>
      <c r="D18" s="6">
        <v>141</v>
      </c>
      <c r="E18" s="27">
        <f t="shared" si="0"/>
        <v>0</v>
      </c>
    </row>
    <row r="19" spans="1:6" ht="42.95" customHeight="1" x14ac:dyDescent="0.15">
      <c r="A19" s="21" t="s">
        <v>9</v>
      </c>
      <c r="B19" s="11" t="s">
        <v>46</v>
      </c>
      <c r="C19" s="16"/>
      <c r="D19" s="6">
        <v>128</v>
      </c>
      <c r="E19" s="27">
        <f t="shared" si="0"/>
        <v>0</v>
      </c>
    </row>
    <row r="20" spans="1:6" ht="42.95" customHeight="1" x14ac:dyDescent="0.15">
      <c r="A20" s="21" t="s">
        <v>7</v>
      </c>
      <c r="B20" s="11" t="s">
        <v>47</v>
      </c>
      <c r="C20" s="16"/>
      <c r="D20" s="6">
        <v>1724</v>
      </c>
      <c r="E20" s="27">
        <f t="shared" si="0"/>
        <v>0</v>
      </c>
    </row>
    <row r="21" spans="1:6" ht="42.95" customHeight="1" x14ac:dyDescent="0.15">
      <c r="A21" s="21" t="s">
        <v>8</v>
      </c>
      <c r="B21" s="11" t="s">
        <v>48</v>
      </c>
      <c r="C21" s="16"/>
      <c r="D21" s="6">
        <v>541</v>
      </c>
      <c r="E21" s="27">
        <f t="shared" si="0"/>
        <v>0</v>
      </c>
    </row>
    <row r="22" spans="1:6" ht="42.95" customHeight="1" x14ac:dyDescent="0.15">
      <c r="A22" s="21" t="s">
        <v>12</v>
      </c>
      <c r="B22" s="11" t="s">
        <v>49</v>
      </c>
      <c r="C22" s="16"/>
      <c r="D22" s="6">
        <v>1724</v>
      </c>
      <c r="E22" s="27">
        <f t="shared" si="0"/>
        <v>0</v>
      </c>
    </row>
    <row r="23" spans="1:6" ht="42.95" customHeight="1" x14ac:dyDescent="0.15">
      <c r="A23" s="21" t="s">
        <v>10</v>
      </c>
      <c r="B23" s="11" t="s">
        <v>50</v>
      </c>
      <c r="C23" s="16"/>
      <c r="D23" s="6">
        <v>541</v>
      </c>
      <c r="E23" s="27">
        <f t="shared" si="0"/>
        <v>0</v>
      </c>
    </row>
    <row r="24" spans="1:6" ht="42.95" customHeight="1" x14ac:dyDescent="0.15">
      <c r="A24" s="21" t="s">
        <v>51</v>
      </c>
      <c r="B24" s="12" t="s">
        <v>52</v>
      </c>
      <c r="C24" s="16"/>
      <c r="D24" s="6">
        <v>39</v>
      </c>
      <c r="E24" s="27">
        <f t="shared" si="0"/>
        <v>0</v>
      </c>
    </row>
    <row r="25" spans="1:6" ht="42.95" customHeight="1" x14ac:dyDescent="0.15">
      <c r="A25" s="21" t="s">
        <v>53</v>
      </c>
      <c r="B25" s="12" t="s">
        <v>54</v>
      </c>
      <c r="C25" s="16"/>
      <c r="D25" s="6">
        <v>2334</v>
      </c>
      <c r="E25" s="27">
        <f t="shared" si="0"/>
        <v>0</v>
      </c>
    </row>
    <row r="26" spans="1:6" ht="42.95" customHeight="1" x14ac:dyDescent="0.15">
      <c r="A26" s="25">
        <v>7</v>
      </c>
      <c r="B26" s="18" t="s">
        <v>21</v>
      </c>
      <c r="C26" s="16"/>
      <c r="D26" s="26">
        <v>2334</v>
      </c>
      <c r="E26" s="27">
        <f t="shared" si="0"/>
        <v>0</v>
      </c>
    </row>
    <row r="27" spans="1:6" ht="42.95" customHeight="1" x14ac:dyDescent="0.15">
      <c r="A27" s="22"/>
      <c r="B27" s="17" t="s">
        <v>15</v>
      </c>
      <c r="C27" s="8"/>
      <c r="D27" s="9"/>
      <c r="E27" s="28">
        <f>SUM(E5:E25)</f>
        <v>0</v>
      </c>
    </row>
    <row r="28" spans="1:6" ht="42.95" customHeight="1" x14ac:dyDescent="0.15">
      <c r="A28" s="22"/>
      <c r="B28" s="17" t="s">
        <v>16</v>
      </c>
      <c r="C28" s="8"/>
      <c r="D28" s="9"/>
      <c r="E28" s="28">
        <f>INT(E27*1.1)</f>
        <v>0</v>
      </c>
    </row>
    <row r="29" spans="1:6" ht="42.95" customHeight="1" x14ac:dyDescent="0.15">
      <c r="A29" s="29" t="s">
        <v>2</v>
      </c>
      <c r="B29" s="29"/>
      <c r="C29" s="29"/>
      <c r="D29" s="29"/>
      <c r="E29" s="29"/>
      <c r="F29" s="7"/>
    </row>
    <row r="30" spans="1:6" ht="42.95" customHeight="1" x14ac:dyDescent="0.15">
      <c r="A30" s="30" t="s">
        <v>55</v>
      </c>
      <c r="B30" s="30"/>
      <c r="C30" s="30"/>
      <c r="D30" s="30"/>
      <c r="E30" s="30"/>
      <c r="F30" s="7"/>
    </row>
    <row r="31" spans="1:6" ht="42.95" customHeight="1" x14ac:dyDescent="0.15">
      <c r="A31" s="30" t="s">
        <v>17</v>
      </c>
      <c r="B31" s="30"/>
      <c r="C31" s="30"/>
      <c r="D31" s="30"/>
      <c r="E31" s="30"/>
      <c r="F31" s="7"/>
    </row>
  </sheetData>
  <protectedRanges>
    <protectedRange sqref="C5:C26" name="範囲1"/>
  </protectedRanges>
  <mergeCells count="4">
    <mergeCell ref="A2:E2"/>
    <mergeCell ref="A29:E29"/>
    <mergeCell ref="A30:E30"/>
    <mergeCell ref="A31:E31"/>
  </mergeCells>
  <phoneticPr fontId="2"/>
  <printOptions horizontalCentered="1" verticalCentered="1"/>
  <pageMargins left="0.39370078740157483" right="0.39370078740157483" top="0.35433070866141736" bottom="0.35433070866141736"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2026-01-22T07:22:53Z</dcterms:modified>
</cp:coreProperties>
</file>